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òn Programática\"/>
    </mc:Choice>
  </mc:AlternateContent>
  <xr:revisionPtr revIDLastSave="0" documentId="13_ncr:1_{CC42C3A2-D3CD-444D-844E-CB03C358F30C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E22" i="1"/>
  <c r="H22" i="1" s="1"/>
  <c r="E23" i="1"/>
  <c r="H23" i="1" s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25" i="1" l="1"/>
  <c r="H21" i="1"/>
  <c r="H12" i="1"/>
  <c r="G39" i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<sst xmlns="http://schemas.openxmlformats.org/spreadsheetml/2006/main" count="44" uniqueCount="44">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</sst>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31750</xdr:rowOff>
    </xdr:from>
    <xdr:to>
      <xdr:col>1</xdr:col>
      <xdr:colOff>1651000</xdr:colOff>
      <xdr:row>3</xdr:row>
      <xdr:rowOff>190242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C9E4C8-E4A4-3BFB-5378-DE017EFF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222250"/>
          <a:ext cx="1460500" cy="58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B2" sqref="B2:H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315472566.50999999</v>
      </c>
      <c r="D9" s="16">
        <f>SUM(D10:D11)</f>
        <v>52446967.530000001</v>
      </c>
      <c r="E9" s="15">
        <f>C9+D9</f>
        <v>367919534.03999996</v>
      </c>
      <c r="F9" s="16">
        <f>SUM(F10:F11)</f>
        <v>367919534.04000002</v>
      </c>
      <c r="G9" s="15">
        <f>SUM(G10:G11)</f>
        <v>367919534.04000002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315472566.50999999</v>
      </c>
      <c r="D11" s="18">
        <v>52446967.530000001</v>
      </c>
      <c r="E11" s="19">
        <f t="shared" si="0"/>
        <v>367919534.03999996</v>
      </c>
      <c r="F11" s="18">
        <v>367919534.04000002</v>
      </c>
      <c r="G11" s="17">
        <v>367919534.04000002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1863501996.8800001</v>
      </c>
      <c r="D12" s="16">
        <f>SUM(D13:D20)</f>
        <v>447063070.63999999</v>
      </c>
      <c r="E12" s="15">
        <f t="shared" si="0"/>
        <v>2310565067.52</v>
      </c>
      <c r="F12" s="16">
        <f>SUM(F13:F20)</f>
        <v>594027535.33000004</v>
      </c>
      <c r="G12" s="15">
        <f>SUM(G13:G20)</f>
        <v>559458248.03999996</v>
      </c>
      <c r="H12" s="14">
        <f t="shared" si="1"/>
        <v>1716537532.1900001</v>
      </c>
    </row>
    <row r="13" spans="2:8" ht="15" customHeight="1" x14ac:dyDescent="0.2">
      <c r="B13" s="6" t="s">
        <v>16</v>
      </c>
      <c r="C13" s="17">
        <v>1098000449.0899999</v>
      </c>
      <c r="D13" s="18">
        <v>112620384.85999995</v>
      </c>
      <c r="E13" s="19">
        <f t="shared" si="0"/>
        <v>1210620833.9499998</v>
      </c>
      <c r="F13" s="18">
        <v>338471105.23000002</v>
      </c>
      <c r="G13" s="17">
        <v>326728902.44</v>
      </c>
      <c r="H13" s="20">
        <f t="shared" si="1"/>
        <v>872149728.71999979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5604992.3899999997</v>
      </c>
      <c r="D15" s="18">
        <v>-1808899.5399999991</v>
      </c>
      <c r="E15" s="19">
        <f t="shared" si="0"/>
        <v>3796092.8500000006</v>
      </c>
      <c r="F15" s="18">
        <v>821468.21</v>
      </c>
      <c r="G15" s="17">
        <v>816383.23</v>
      </c>
      <c r="H15" s="20">
        <f t="shared" si="1"/>
        <v>2974624.6400000006</v>
      </c>
    </row>
    <row r="16" spans="2:8" ht="15" customHeight="1" x14ac:dyDescent="0.2">
      <c r="B16" s="6" t="s">
        <v>19</v>
      </c>
      <c r="C16" s="17">
        <v>82818804.790000007</v>
      </c>
      <c r="D16" s="18">
        <v>-22634992.730000004</v>
      </c>
      <c r="E16" s="19">
        <f t="shared" si="0"/>
        <v>60183812.060000002</v>
      </c>
      <c r="F16" s="18">
        <v>24202357.699999999</v>
      </c>
      <c r="G16" s="17">
        <v>22638397.640000001</v>
      </c>
      <c r="H16" s="20">
        <f t="shared" si="1"/>
        <v>35981454.359999999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111277640.23</v>
      </c>
      <c r="D19" s="18">
        <v>-9236633.5699999928</v>
      </c>
      <c r="E19" s="19">
        <f t="shared" si="0"/>
        <v>102041006.66000001</v>
      </c>
      <c r="F19" s="18">
        <v>50462116.170000002</v>
      </c>
      <c r="G19" s="17">
        <v>45991214.18</v>
      </c>
      <c r="H19" s="20">
        <f t="shared" si="1"/>
        <v>51578890.49000001</v>
      </c>
    </row>
    <row r="20" spans="2:8" ht="15" customHeight="1" x14ac:dyDescent="0.2">
      <c r="B20" s="6" t="s">
        <v>23</v>
      </c>
      <c r="C20" s="17">
        <v>565800110.38</v>
      </c>
      <c r="D20" s="18">
        <v>368123211.62</v>
      </c>
      <c r="E20" s="19">
        <f t="shared" si="0"/>
        <v>933923322</v>
      </c>
      <c r="F20" s="18">
        <v>180070488.02000001</v>
      </c>
      <c r="G20" s="17">
        <v>163283350.55000001</v>
      </c>
      <c r="H20" s="20">
        <f t="shared" si="1"/>
        <v>753852833.98000002</v>
      </c>
    </row>
    <row r="21" spans="2:8" s="9" customFormat="1" ht="15" customHeight="1" x14ac:dyDescent="0.2">
      <c r="B21" s="8" t="s">
        <v>24</v>
      </c>
      <c r="C21" s="15">
        <f>SUM(C22:C24)</f>
        <v>195694491.82000002</v>
      </c>
      <c r="D21" s="16">
        <f>SUM(D22:D24)</f>
        <v>3092155.6199999843</v>
      </c>
      <c r="E21" s="15">
        <f t="shared" si="0"/>
        <v>198786647.44</v>
      </c>
      <c r="F21" s="16">
        <f>SUM(F22:F24)</f>
        <v>122893113.54999998</v>
      </c>
      <c r="G21" s="15">
        <f>SUM(G22:G24)</f>
        <v>114925131.53</v>
      </c>
      <c r="H21" s="14">
        <f t="shared" si="1"/>
        <v>75893533.890000015</v>
      </c>
    </row>
    <row r="22" spans="2:8" ht="30" customHeight="1" x14ac:dyDescent="0.2">
      <c r="B22" s="6" t="s">
        <v>25</v>
      </c>
      <c r="C22" s="17">
        <v>185688171.55000001</v>
      </c>
      <c r="D22" s="18">
        <v>4172397.3599999845</v>
      </c>
      <c r="E22" s="19">
        <f t="shared" si="0"/>
        <v>189860568.91</v>
      </c>
      <c r="F22" s="18">
        <v>115346559.33999999</v>
      </c>
      <c r="G22" s="17">
        <v>107405354.23999999</v>
      </c>
      <c r="H22" s="20">
        <f t="shared" si="1"/>
        <v>74514009.570000008</v>
      </c>
    </row>
    <row r="23" spans="2:8" ht="30" customHeight="1" x14ac:dyDescent="0.2">
      <c r="B23" s="6" t="s">
        <v>26</v>
      </c>
      <c r="C23" s="17">
        <v>10006320.27</v>
      </c>
      <c r="D23" s="18">
        <v>-1080241.7400000002</v>
      </c>
      <c r="E23" s="19">
        <f t="shared" si="0"/>
        <v>8926078.5299999993</v>
      </c>
      <c r="F23" s="18">
        <v>7546554.21</v>
      </c>
      <c r="G23" s="17">
        <v>7519777.29</v>
      </c>
      <c r="H23" s="20">
        <f t="shared" si="1"/>
        <v>1379524.3199999994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197383.32</v>
      </c>
      <c r="D25" s="16">
        <f>SUM(D26:D27)</f>
        <v>1571517.28</v>
      </c>
      <c r="E25" s="15">
        <f t="shared" si="0"/>
        <v>1768900.6</v>
      </c>
      <c r="F25" s="16">
        <f>SUM(F26:F27)</f>
        <v>1714090.6</v>
      </c>
      <c r="G25" s="15">
        <f>SUM(G26:G27)</f>
        <v>174</v>
      </c>
      <c r="H25" s="14">
        <f t="shared" si="1"/>
        <v>54810</v>
      </c>
    </row>
    <row r="26" spans="2:8" ht="30" customHeight="1" x14ac:dyDescent="0.2">
      <c r="B26" s="6" t="s">
        <v>29</v>
      </c>
      <c r="C26" s="17">
        <v>0</v>
      </c>
      <c r="D26" s="18">
        <v>1713605.49</v>
      </c>
      <c r="E26" s="19">
        <f t="shared" si="0"/>
        <v>1713605.49</v>
      </c>
      <c r="F26" s="18">
        <v>1713605.49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197383.32</v>
      </c>
      <c r="D27" s="18">
        <v>-142088.20999999996</v>
      </c>
      <c r="E27" s="19">
        <f t="shared" si="0"/>
        <v>55295.110000000044</v>
      </c>
      <c r="F27" s="18">
        <v>485.11</v>
      </c>
      <c r="G27" s="17">
        <v>174</v>
      </c>
      <c r="H27" s="20">
        <f t="shared" si="1"/>
        <v>54810.000000000044</v>
      </c>
    </row>
    <row r="28" spans="2:8" s="9" customFormat="1" ht="15" customHeight="1" x14ac:dyDescent="0.2">
      <c r="B28" s="8" t="s">
        <v>31</v>
      </c>
      <c r="C28" s="15">
        <f>SUM(C29:C32)</f>
        <v>159442697.34</v>
      </c>
      <c r="D28" s="16">
        <f>SUM(D29:D32)</f>
        <v>-3925267.7</v>
      </c>
      <c r="E28" s="15">
        <f t="shared" si="0"/>
        <v>155517429.64000002</v>
      </c>
      <c r="F28" s="16">
        <f>SUM(F29:F32)</f>
        <v>155517429.63999999</v>
      </c>
      <c r="G28" s="15">
        <f>SUM(G29:G32)</f>
        <v>155517429.63999999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40145768.909999996</v>
      </c>
      <c r="D29" s="18">
        <v>238375.27000000048</v>
      </c>
      <c r="E29" s="19">
        <f t="shared" si="0"/>
        <v>40384144.18</v>
      </c>
      <c r="F29" s="18">
        <v>40384144.18</v>
      </c>
      <c r="G29" s="17">
        <v>40384144.18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119296928.43000001</v>
      </c>
      <c r="D30" s="18">
        <v>-4163642.9700000007</v>
      </c>
      <c r="E30" s="19">
        <f t="shared" si="0"/>
        <v>115133285.46000001</v>
      </c>
      <c r="F30" s="18">
        <v>115133285.45999999</v>
      </c>
      <c r="G30" s="17">
        <v>115133285.45999999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51171661.439999998</v>
      </c>
      <c r="D36" s="22">
        <v>6630439.4600000009</v>
      </c>
      <c r="E36" s="15">
        <f t="shared" si="0"/>
        <v>57802100.899999999</v>
      </c>
      <c r="F36" s="22">
        <v>57323534.399999999</v>
      </c>
      <c r="G36" s="21">
        <v>57323534.399999999</v>
      </c>
      <c r="H36" s="14">
        <f t="shared" si="1"/>
        <v>478566.5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2585480797.3100004</v>
      </c>
      <c r="D39" s="25">
        <f>SUM(D37,D36,D35,D33,D28,D25,D9,D12,D21)</f>
        <v>506878882.82999998</v>
      </c>
      <c r="E39" s="24">
        <f t="shared" si="0"/>
        <v>3092359680.1400003</v>
      </c>
      <c r="F39" s="25">
        <f>SUM(F37,F36,F35,F33,F28,F25,F21,F12,F9)</f>
        <v>1299395237.5599999</v>
      </c>
      <c r="G39" s="24">
        <f>SUM(G37,G36,G35,G33,G28,G25,G21,G12,G9)</f>
        <v>1255144051.6499999</v>
      </c>
      <c r="H39" s="26">
        <f t="shared" si="1"/>
        <v>1792964442.5800004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2024-04-23T16:15:51Z</cp:lastPrinted>
  <dcterms:created xsi:type="dcterms:W3CDTF">2019-12-16T16:57:10Z</dcterms:created>
  <dcterms:modified xsi:type="dcterms:W3CDTF">2024-04-23T16:15:55Z</dcterms:modified>
</cp:coreProperties>
</file>